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D1025" i="2"/>
  <c r="C1025" i="2"/>
  <c r="B1025" i="2"/>
  <c r="A1025" i="2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D1020" i="2"/>
  <c r="C1020" i="2"/>
  <c r="B1020" i="2"/>
  <c r="A1020" i="2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D1009" i="2"/>
  <c r="C1009" i="2"/>
  <c r="B1009" i="2"/>
  <c r="A1009" i="2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D1001" i="2"/>
  <c r="C1001" i="2"/>
  <c r="B1001" i="2"/>
  <c r="A1001" i="2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D996" i="2"/>
  <c r="C996" i="2"/>
  <c r="B996" i="2"/>
  <c r="A996" i="2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D977" i="2"/>
  <c r="C977" i="2"/>
  <c r="B977" i="2"/>
  <c r="A977" i="2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D972" i="2"/>
  <c r="C972" i="2"/>
  <c r="B972" i="2"/>
  <c r="A972" i="2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D961" i="2"/>
  <c r="C961" i="2"/>
  <c r="B961" i="2"/>
  <c r="A961" i="2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D953" i="2"/>
  <c r="C953" i="2"/>
  <c r="B953" i="2"/>
  <c r="A953" i="2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D948" i="2"/>
  <c r="C948" i="2"/>
  <c r="B948" i="2"/>
  <c r="A948" i="2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D937" i="2"/>
  <c r="C937" i="2"/>
  <c r="B937" i="2"/>
  <c r="A937" i="2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D929" i="2"/>
  <c r="C929" i="2"/>
  <c r="B929" i="2"/>
  <c r="A929" i="2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D924" i="2"/>
  <c r="C924" i="2"/>
  <c r="B924" i="2"/>
  <c r="A924" i="2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D913" i="2"/>
  <c r="C913" i="2"/>
  <c r="B913" i="2"/>
  <c r="A913" i="2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D905" i="2"/>
  <c r="C905" i="2"/>
  <c r="B905" i="2"/>
  <c r="A905" i="2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D900" i="2"/>
  <c r="C900" i="2"/>
  <c r="B900" i="2"/>
  <c r="A900" i="2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D889" i="2"/>
  <c r="C889" i="2"/>
  <c r="B889" i="2"/>
  <c r="A889" i="2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D881" i="2"/>
  <c r="C881" i="2"/>
  <c r="B881" i="2"/>
  <c r="A881" i="2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D876" i="2"/>
  <c r="C876" i="2"/>
  <c r="B876" i="2"/>
  <c r="A876" i="2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D865" i="2"/>
  <c r="C865" i="2"/>
  <c r="B865" i="2"/>
  <c r="A865" i="2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D857" i="2"/>
  <c r="C857" i="2"/>
  <c r="B857" i="2"/>
  <c r="A857" i="2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D852" i="2"/>
  <c r="C852" i="2"/>
  <c r="B852" i="2"/>
  <c r="A852" i="2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D841" i="2"/>
  <c r="C841" i="2"/>
  <c r="B841" i="2"/>
  <c r="A841" i="2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D833" i="2"/>
  <c r="C833" i="2"/>
  <c r="B833" i="2"/>
  <c r="A833" i="2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D828" i="2"/>
  <c r="C828" i="2"/>
  <c r="B828" i="2"/>
  <c r="A828" i="2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D817" i="2"/>
  <c r="C817" i="2"/>
  <c r="B817" i="2"/>
  <c r="A817" i="2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D809" i="2"/>
  <c r="C809" i="2"/>
  <c r="B809" i="2"/>
  <c r="A809" i="2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D804" i="2"/>
  <c r="C804" i="2"/>
  <c r="B804" i="2"/>
  <c r="A804" i="2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D784" i="2"/>
  <c r="C784" i="2"/>
  <c r="B784" i="2"/>
  <c r="A784" i="2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D779" i="2"/>
  <c r="C779" i="2"/>
  <c r="B779" i="2"/>
  <c r="A779" i="2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D768" i="2"/>
  <c r="C768" i="2"/>
  <c r="B768" i="2"/>
  <c r="A768" i="2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D760" i="2"/>
  <c r="C760" i="2"/>
  <c r="B760" i="2"/>
  <c r="A760" i="2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D755" i="2"/>
  <c r="C755" i="2"/>
  <c r="B755" i="2"/>
  <c r="A755" i="2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D744" i="2"/>
  <c r="C744" i="2"/>
  <c r="B744" i="2"/>
  <c r="A744" i="2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D736" i="2"/>
  <c r="C736" i="2"/>
  <c r="B736" i="2"/>
  <c r="A736" i="2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D720" i="2"/>
  <c r="C720" i="2"/>
  <c r="B720" i="2"/>
  <c r="A720" i="2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D712" i="2"/>
  <c r="C712" i="2"/>
  <c r="B712" i="2"/>
  <c r="A712" i="2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D707" i="2"/>
  <c r="C707" i="2"/>
  <c r="B707" i="2"/>
  <c r="A707" i="2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D696" i="2"/>
  <c r="C696" i="2"/>
  <c r="B696" i="2"/>
  <c r="A696" i="2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D688" i="2"/>
  <c r="C688" i="2"/>
  <c r="B688" i="2"/>
  <c r="A688" i="2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D683" i="2"/>
  <c r="C683" i="2"/>
  <c r="B683" i="2"/>
  <c r="A683" i="2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D672" i="2"/>
  <c r="C672" i="2"/>
  <c r="B672" i="2"/>
  <c r="A672" i="2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D661" i="2"/>
  <c r="C661" i="2"/>
  <c r="B661" i="2"/>
  <c r="A661" i="2"/>
  <c r="H660" i="2"/>
  <c r="F660" i="2"/>
  <c r="E660" i="2"/>
  <c r="C660" i="2"/>
  <c r="B660" i="2"/>
  <c r="A660" i="2"/>
  <c r="D660" i="2" s="1"/>
  <c r="H659" i="2"/>
  <c r="F659" i="2"/>
  <c r="E659" i="2"/>
  <c r="D659" i="2"/>
  <c r="C659" i="2"/>
  <c r="B659" i="2"/>
  <c r="A659" i="2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D648" i="2"/>
  <c r="C648" i="2"/>
  <c r="B648" i="2"/>
  <c r="A648" i="2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D637" i="2"/>
  <c r="C637" i="2"/>
  <c r="B637" i="2"/>
  <c r="A637" i="2"/>
  <c r="H636" i="2"/>
  <c r="F636" i="2"/>
  <c r="E636" i="2"/>
  <c r="C636" i="2"/>
  <c r="B636" i="2"/>
  <c r="A636" i="2"/>
  <c r="D636" i="2" s="1"/>
  <c r="H635" i="2"/>
  <c r="F635" i="2"/>
  <c r="E635" i="2"/>
  <c r="D635" i="2"/>
  <c r="C635" i="2"/>
  <c r="B635" i="2"/>
  <c r="A635" i="2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D611" i="2"/>
  <c r="C611" i="2"/>
  <c r="B611" i="2"/>
  <c r="A611" i="2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D600" i="2"/>
  <c r="C600" i="2"/>
  <c r="B600" i="2"/>
  <c r="A600" i="2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D589" i="2"/>
  <c r="C589" i="2"/>
  <c r="B589" i="2"/>
  <c r="A589" i="2"/>
  <c r="H588" i="2"/>
  <c r="F588" i="2"/>
  <c r="E588" i="2"/>
  <c r="C588" i="2"/>
  <c r="B588" i="2"/>
  <c r="A588" i="2"/>
  <c r="D588" i="2" s="1"/>
  <c r="H587" i="2"/>
  <c r="F587" i="2"/>
  <c r="E587" i="2"/>
  <c r="D587" i="2"/>
  <c r="C587" i="2"/>
  <c r="B587" i="2"/>
  <c r="A587" i="2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D576" i="2"/>
  <c r="C576" i="2"/>
  <c r="B576" i="2"/>
  <c r="A576" i="2"/>
  <c r="H575" i="2"/>
  <c r="F575" i="2"/>
  <c r="E575" i="2"/>
  <c r="D575" i="2"/>
  <c r="C575" i="2"/>
  <c r="B575" i="2"/>
  <c r="A575" i="2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D565" i="2"/>
  <c r="C565" i="2"/>
  <c r="B565" i="2"/>
  <c r="A565" i="2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D551" i="2"/>
  <c r="C551" i="2"/>
  <c r="B551" i="2"/>
  <c r="A551" i="2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D539" i="2"/>
  <c r="C539" i="2"/>
  <c r="B539" i="2"/>
  <c r="A539" i="2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D524" i="2"/>
  <c r="C524" i="2"/>
  <c r="B524" i="2"/>
  <c r="A524" i="2"/>
  <c r="H523" i="2"/>
  <c r="F523" i="2"/>
  <c r="E523" i="2"/>
  <c r="C523" i="2"/>
  <c r="B523" i="2"/>
  <c r="A523" i="2"/>
  <c r="D523" i="2" s="1"/>
  <c r="H522" i="2"/>
  <c r="F522" i="2"/>
  <c r="E522" i="2"/>
  <c r="D522" i="2"/>
  <c r="C522" i="2"/>
  <c r="B522" i="2"/>
  <c r="A522" i="2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D514" i="2"/>
  <c r="C514" i="2"/>
  <c r="B514" i="2"/>
  <c r="A514" i="2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D500" i="2"/>
  <c r="C500" i="2"/>
  <c r="B500" i="2"/>
  <c r="A500" i="2"/>
  <c r="H499" i="2"/>
  <c r="F499" i="2"/>
  <c r="E499" i="2"/>
  <c r="C499" i="2"/>
  <c r="B499" i="2"/>
  <c r="A499" i="2"/>
  <c r="D499" i="2" s="1"/>
  <c r="H498" i="2"/>
  <c r="F498" i="2"/>
  <c r="E498" i="2"/>
  <c r="D498" i="2"/>
  <c r="C498" i="2"/>
  <c r="B498" i="2"/>
  <c r="A498" i="2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D490" i="2"/>
  <c r="C490" i="2"/>
  <c r="B490" i="2"/>
  <c r="A490" i="2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D476" i="2"/>
  <c r="C476" i="2"/>
  <c r="B476" i="2"/>
  <c r="A476" i="2"/>
  <c r="H475" i="2"/>
  <c r="F475" i="2"/>
  <c r="E475" i="2"/>
  <c r="C475" i="2"/>
  <c r="B475" i="2"/>
  <c r="A475" i="2"/>
  <c r="D475" i="2" s="1"/>
  <c r="H474" i="2"/>
  <c r="F474" i="2"/>
  <c r="E474" i="2"/>
  <c r="D474" i="2"/>
  <c r="C474" i="2"/>
  <c r="B474" i="2"/>
  <c r="A474" i="2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D466" i="2"/>
  <c r="C466" i="2"/>
  <c r="B466" i="2"/>
  <c r="A466" i="2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D452" i="2"/>
  <c r="C452" i="2"/>
  <c r="B452" i="2"/>
  <c r="A452" i="2"/>
  <c r="H451" i="2"/>
  <c r="F451" i="2"/>
  <c r="E451" i="2"/>
  <c r="C451" i="2"/>
  <c r="B451" i="2"/>
  <c r="A451" i="2"/>
  <c r="D451" i="2" s="1"/>
  <c r="H450" i="2"/>
  <c r="F450" i="2"/>
  <c r="E450" i="2"/>
  <c r="D450" i="2"/>
  <c r="C450" i="2"/>
  <c r="B450" i="2"/>
  <c r="A450" i="2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D442" i="2"/>
  <c r="C442" i="2"/>
  <c r="B442" i="2"/>
  <c r="A442" i="2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D428" i="2"/>
  <c r="C428" i="2"/>
  <c r="B428" i="2"/>
  <c r="A428" i="2"/>
  <c r="H427" i="2"/>
  <c r="F427" i="2"/>
  <c r="E427" i="2"/>
  <c r="C427" i="2"/>
  <c r="B427" i="2"/>
  <c r="A427" i="2"/>
  <c r="D427" i="2" s="1"/>
  <c r="H426" i="2"/>
  <c r="F426" i="2"/>
  <c r="E426" i="2"/>
  <c r="D426" i="2"/>
  <c r="C426" i="2"/>
  <c r="B426" i="2"/>
  <c r="A426" i="2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D418" i="2"/>
  <c r="C418" i="2"/>
  <c r="B418" i="2"/>
  <c r="A418" i="2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D404" i="2"/>
  <c r="C404" i="2"/>
  <c r="B404" i="2"/>
  <c r="A404" i="2"/>
  <c r="H403" i="2"/>
  <c r="F403" i="2"/>
  <c r="E403" i="2"/>
  <c r="C403" i="2"/>
  <c r="B403" i="2"/>
  <c r="A403" i="2"/>
  <c r="D403" i="2" s="1"/>
  <c r="H402" i="2"/>
  <c r="F402" i="2"/>
  <c r="E402" i="2"/>
  <c r="D402" i="2"/>
  <c r="C402" i="2"/>
  <c r="B402" i="2"/>
  <c r="A402" i="2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D394" i="2"/>
  <c r="C394" i="2"/>
  <c r="B394" i="2"/>
  <c r="A394" i="2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D380" i="2"/>
  <c r="C380" i="2"/>
  <c r="B380" i="2"/>
  <c r="A380" i="2"/>
  <c r="H379" i="2"/>
  <c r="F379" i="2"/>
  <c r="E379" i="2"/>
  <c r="C379" i="2"/>
  <c r="B379" i="2"/>
  <c r="A379" i="2"/>
  <c r="D379" i="2" s="1"/>
  <c r="H378" i="2"/>
  <c r="F378" i="2"/>
  <c r="E378" i="2"/>
  <c r="D378" i="2"/>
  <c r="C378" i="2"/>
  <c r="B378" i="2"/>
  <c r="A378" i="2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D370" i="2"/>
  <c r="C370" i="2"/>
  <c r="B370" i="2"/>
  <c r="A370" i="2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D356" i="2"/>
  <c r="C356" i="2"/>
  <c r="B356" i="2"/>
  <c r="A356" i="2"/>
  <c r="H355" i="2"/>
  <c r="F355" i="2"/>
  <c r="E355" i="2"/>
  <c r="C355" i="2"/>
  <c r="B355" i="2"/>
  <c r="A355" i="2"/>
  <c r="D355" i="2" s="1"/>
  <c r="H354" i="2"/>
  <c r="F354" i="2"/>
  <c r="E354" i="2"/>
  <c r="D354" i="2"/>
  <c r="C354" i="2"/>
  <c r="B354" i="2"/>
  <c r="A354" i="2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D346" i="2"/>
  <c r="C346" i="2"/>
  <c r="B346" i="2"/>
  <c r="A346" i="2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D332" i="2"/>
  <c r="C332" i="2"/>
  <c r="B332" i="2"/>
  <c r="A332" i="2"/>
  <c r="H331" i="2"/>
  <c r="F331" i="2"/>
  <c r="E331" i="2"/>
  <c r="C331" i="2"/>
  <c r="B331" i="2"/>
  <c r="A331" i="2"/>
  <c r="D331" i="2" s="1"/>
  <c r="H330" i="2"/>
  <c r="F330" i="2"/>
  <c r="E330" i="2"/>
  <c r="D330" i="2"/>
  <c r="C330" i="2"/>
  <c r="B330" i="2"/>
  <c r="A330" i="2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D322" i="2"/>
  <c r="C322" i="2"/>
  <c r="B322" i="2"/>
  <c r="A322" i="2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D308" i="2"/>
  <c r="C308" i="2"/>
  <c r="B308" i="2"/>
  <c r="A308" i="2"/>
  <c r="H307" i="2"/>
  <c r="F307" i="2"/>
  <c r="E307" i="2"/>
  <c r="C307" i="2"/>
  <c r="B307" i="2"/>
  <c r="A307" i="2"/>
  <c r="D307" i="2" s="1"/>
  <c r="H306" i="2"/>
  <c r="F306" i="2"/>
  <c r="E306" i="2"/>
  <c r="D306" i="2"/>
  <c r="C306" i="2"/>
  <c r="B306" i="2"/>
  <c r="A306" i="2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D298" i="2"/>
  <c r="C298" i="2"/>
  <c r="B298" i="2"/>
  <c r="A298" i="2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D282" i="2"/>
  <c r="C282" i="2"/>
  <c r="B282" i="2"/>
  <c r="A282" i="2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D274" i="2"/>
  <c r="C274" i="2"/>
  <c r="B274" i="2"/>
  <c r="A274" i="2"/>
  <c r="H273" i="2"/>
  <c r="F273" i="2"/>
  <c r="E273" i="2"/>
  <c r="C273" i="2"/>
  <c r="B273" i="2"/>
  <c r="A273" i="2"/>
  <c r="D273" i="2" s="1"/>
  <c r="H272" i="2"/>
  <c r="F272" i="2"/>
  <c r="E272" i="2"/>
  <c r="D272" i="2"/>
  <c r="C272" i="2"/>
  <c r="B272" i="2"/>
  <c r="A272" i="2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D258" i="2"/>
  <c r="C258" i="2"/>
  <c r="B258" i="2"/>
  <c r="A258" i="2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D250" i="2"/>
  <c r="C250" i="2"/>
  <c r="B250" i="2"/>
  <c r="A250" i="2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D246" i="2"/>
  <c r="C246" i="2"/>
  <c r="B246" i="2"/>
  <c r="A246" i="2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D224" i="2"/>
  <c r="C224" i="2"/>
  <c r="B224" i="2"/>
  <c r="A224" i="2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D220" i="2"/>
  <c r="C220" i="2"/>
  <c r="B220" i="2"/>
  <c r="A220" i="2"/>
  <c r="H219" i="2"/>
  <c r="F219" i="2"/>
  <c r="E219" i="2"/>
  <c r="D219" i="2"/>
  <c r="C219" i="2"/>
  <c r="B219" i="2"/>
  <c r="A219" i="2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D194" i="2"/>
  <c r="C194" i="2"/>
  <c r="B194" i="2"/>
  <c r="A194" i="2"/>
  <c r="H193" i="2"/>
  <c r="F193" i="2"/>
  <c r="E193" i="2"/>
  <c r="C193" i="2"/>
  <c r="B193" i="2"/>
  <c r="A193" i="2"/>
  <c r="D193" i="2" s="1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D170" i="2"/>
  <c r="C170" i="2"/>
  <c r="B170" i="2"/>
  <c r="A170" i="2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D166" i="2"/>
  <c r="C166" i="2"/>
  <c r="B166" i="2"/>
  <c r="A166" i="2"/>
  <c r="H165" i="2"/>
  <c r="F165" i="2"/>
  <c r="E165" i="2"/>
  <c r="D165" i="2"/>
  <c r="C165" i="2"/>
  <c r="B165" i="2"/>
  <c r="A165" i="2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D142" i="2"/>
  <c r="C142" i="2"/>
  <c r="B142" i="2"/>
  <c r="A142" i="2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D138" i="2"/>
  <c r="C138" i="2"/>
  <c r="B138" i="2"/>
  <c r="A138" i="2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D129" i="2"/>
  <c r="C129" i="2"/>
  <c r="B129" i="2"/>
  <c r="A129" i="2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D115" i="2"/>
  <c r="C115" i="2"/>
  <c r="B115" i="2"/>
  <c r="A115" i="2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D110" i="2"/>
  <c r="C110" i="2"/>
  <c r="B110" i="2"/>
  <c r="A110" i="2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D102" i="2"/>
  <c r="C102" i="2"/>
  <c r="B102" i="2"/>
  <c r="A102" i="2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D94" i="2"/>
  <c r="C94" i="2"/>
  <c r="B94" i="2"/>
  <c r="A94" i="2"/>
  <c r="H93" i="2"/>
  <c r="F93" i="2"/>
  <c r="E93" i="2"/>
  <c r="C93" i="2"/>
  <c r="B93" i="2"/>
  <c r="A93" i="2"/>
  <c r="D93" i="2" s="1"/>
  <c r="H92" i="2"/>
  <c r="F92" i="2"/>
  <c r="E92" i="2"/>
  <c r="D92" i="2"/>
  <c r="C92" i="2"/>
  <c r="B92" i="2"/>
  <c r="A92" i="2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D78" i="2"/>
  <c r="C78" i="2"/>
  <c r="B78" i="2"/>
  <c r="A78" i="2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D67" i="2"/>
  <c r="C67" i="2"/>
  <c r="B67" i="2"/>
  <c r="A67" i="2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D62" i="2"/>
  <c r="C62" i="2"/>
  <c r="B62" i="2"/>
  <c r="A62" i="2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D54" i="2"/>
  <c r="C54" i="2"/>
  <c r="B54" i="2"/>
  <c r="A54" i="2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D42" i="2"/>
  <c r="C42" i="2"/>
  <c r="B42" i="2"/>
  <c r="A42" i="2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D38" i="2"/>
  <c r="C38" i="2"/>
  <c r="B38" i="2"/>
  <c r="A38" i="2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D30" i="2"/>
  <c r="C30" i="2"/>
  <c r="B30" i="2"/>
  <c r="A30" i="2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D20" i="2"/>
  <c r="C20" i="2"/>
  <c r="B20" i="2"/>
  <c r="A20" i="2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D16" i="2"/>
  <c r="C16" i="2"/>
  <c r="B16" i="2"/>
  <c r="A16" i="2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<sst xmlns="http://schemas.openxmlformats.org/spreadsheetml/2006/main" count="285" uniqueCount="241">
  <si>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</si>
  <si>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</si>
  <si>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</si>
  <si>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</si>
  <si>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</si>
  <si>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</si>
  <si>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</si>
  <si>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</si>
  <si>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</si>
  <si>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</si>
  <si>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</si>
  <si>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</si>
  <si>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</si>
  <si>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</si>
  <si>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</si>
  <si>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</si>
  <si>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</si>
  <si>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</si>
  <si>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</si>
  <si>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</si>
  <si>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</si>
  <si>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</si>
  <si>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</si>
  <si>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</si>
  <si>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</si>
  <si>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</si>
  <si>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</si>
  <si>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</si>
  <si>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</si>
  <si>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</si>
  <si>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</si>
  <si>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</si>
  <si>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</si>
  <si>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</si>
  <si>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</si>
  <si>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</si>
  <si>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</si>
  <si>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</si>
  <si>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</si>
  <si>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</si>
  <si>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</si>
  <si>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</si>
  <si>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</si>
  <si>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</si>
  <si>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</si>
  <si>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</si>
  <si>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</si>
  <si>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</si>
  <si>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</si>
  <si>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</si>
  <si>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</si>
  <si>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</si>
  <si>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</si>
  <si>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</si>
  <si>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</si>
  <si>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</si>
  <si>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</si>
  <si>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</si>
  <si>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</si>
  <si>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</si>
  <si>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</si>
  <si>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</si>
  <si>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</si>
  <si>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</si>
  <si>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</si>
  <si>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</si>
  <si>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</si>
  <si>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</si>
  <si>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</si>
  <si>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</si>
  <si>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</si>
  <si>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</si>
  <si>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</si>
  <si>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</si>
  <si>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</si>
  <si>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</si>
  <si>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</si>
  <si>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</si>
  <si>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</si>
  <si>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</si>
  <si>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</si>
  <si>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</si>
  <si>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</si>
  <si>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</si>
  <si>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</si>
  <si>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</si>
  <si>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</si>
  <si>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</si>
  <si>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</si>
  <si>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</si>
  <si>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</si>
  <si>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</si>
  <si>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</si>
  <si>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</si>
  <si>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</si>
  <si>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</si>
  <si>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</si>
  <si>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</si>
  <si>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</si>
  <si>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</si>
  <si>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</si>
  <si>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</si>
  <si>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</si>
  <si>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</si>
  <si>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</si>
  <si>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</si>
  <si>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</si>
  <si>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</si>
  <si>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</si>
  <si>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</si>
  <si>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</si>
  <si>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</si>
  <si>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</si>
  <si>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</si>
  <si>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</si>
  <si>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</si>
  <si>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</si>
  <si>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</si>
  <si>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</si>
  <si>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</si>
  <si>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</si>
  <si>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</si>
  <si>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</si>
  <si>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</si>
  <si>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</si>
  <si>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</si>
  <si>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</si>
  <si>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</si>
  <si>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</si>
  <si>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</si>
  <si>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</si>
  <si>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</si>
  <si>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</si>
  <si>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</si>
  <si>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</si>
  <si>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</si>
  <si>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</si>
  <si>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</si>
  <si>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</si>
  <si>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</si>
  <si>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</si>
  <si>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</si>
  <si>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</si>
  <si>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</si>
  <si>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</si>
  <si>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</si>
  <si>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</si>
  <si>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</si>
  <si>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</si>
  <si>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</si>
  <si>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</si>
  <si>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</si>
  <si>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</si>
  <si>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</si>
  <si>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</si>
  <si>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</si>
  <si>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</si>
  <si>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</si>
  <si>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</si>
  <si>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</si>
  <si>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</si>
  <si>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</si>
  <si>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</si>
  <si>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</si>
  <si>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</si>
  <si>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</si>
  <si>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</si>
  <si>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</si>
  <si>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</si>
  <si>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</si>
  <si>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</si>
  <si>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</si>
  <si>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</si>
  <si>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</si>
  <si>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</si>
  <si>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29/05/2024</t>
  </si>
  <si>
    <t>PD24000956</t>
  </si>
  <si>
    <t>הנדסה-מטה</t>
  </si>
  <si>
    <t>שיקום זר במיכלים 4,5,6,7 אלרואי</t>
  </si>
  <si>
    <t>בטיפול רכש</t>
  </si>
  <si>
    <t>liat</t>
  </si>
  <si>
    <t>Y</t>
  </si>
  <si>
    <t>110</t>
  </si>
  <si>
    <t>אלרואי</t>
  </si>
  <si>
    <t>W2400075</t>
  </si>
  <si>
    <t>evgeniy_m</t>
  </si>
  <si>
    <t>400</t>
  </si>
  <si>
    <t>חוזה עבודות</t>
  </si>
  <si>
    <t>00</t>
  </si>
  <si>
    <t>מאשרי דרישות מרוכזות - כללי</t>
  </si>
  <si>
    <t>X</t>
  </si>
  <si>
    <t>320,000.00</t>
  </si>
  <si>
    <t>0.00</t>
  </si>
  <si>
    <t>ILS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</si>
  <si>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</si>
  <si>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</si>
  <si>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</si>
  <si>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</si>
  <si>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</si>
  <si>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</si>
  <si>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</si>
  <si>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</si>
  <si>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</si>
  <si>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1</t>
  </si>
  <si>
    <t>09/07/24 10:00</t>
  </si>
  <si>
    <t>ilan_m</t>
  </si>
  <si>
    <t>עבודות</t>
  </si>
  <si>
    <t>שיקום זר מכלים 4,6,8 במתקן אלרואי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</si>
  <si>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</si>
  <si>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</si>
  <si>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</si>
  <si>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</si>
  <si>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</si>
  <si>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</si>
  <si>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</si>
  <si>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</si>
  <si>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</si>
  <si>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</si>
  <si>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</si>
  <si>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</si>
  <si>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320,000</t>
  </si>
  <si>
    <t>1.00</t>
  </si>
  <si>
    <t>יח</t>
  </si>
  <si>
    <t>230053</t>
  </si>
  <si>
    <t>210</t>
  </si>
  <si>
    <t>487</t>
  </si>
  <si>
    <t>110.230053.12.210-487</t>
  </si>
  <si>
    <t>רכוש קבוע</t>
  </si>
  <si>
    <t>עבודות איטום זר במיכלי איחסון</t>
  </si>
  <si>
    <t>1002</t>
  </si>
  <si>
    <t>הזמנה אחרונה</t>
  </si>
  <si>
    <t>WTO010</t>
  </si>
  <si>
    <t>כתב כמויות עבודות הנדסה</t>
  </si>
  <si>
    <t>כתב כמויות עבודות</t>
  </si>
  <si>
    <t>WE030087</t>
  </si>
  <si>
    <t>איטום זר מיכל בקוטר 48.8 מ'</t>
  </si>
  <si>
    <t>CMP</t>
  </si>
  <si>
    <t>6.1.556</t>
  </si>
  <si>
    <t>WE030089</t>
  </si>
  <si>
    <t>איטום זר מיכל בקוטר 68.8 מ'</t>
  </si>
  <si>
    <t>6.1.558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</si>
</sst>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80" zoomScaleNormal="8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שיקום זר מכלים 4,6,8 במתקן אלרואי</v>
      </c>
      <c r="B2" s="5"/>
      <c r="C2" s="5" t="str">
        <f>IF(DataSheet!B2&lt;&gt;0,DataSheet!B2,"")</f>
        <v>PD24000956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WE030087</v>
      </c>
      <c r="B5" s="4" t="str">
        <f>IF(DataSheet!D6&lt;&gt;0,DataSheet!D6,"")</f>
        <v>איטום זר מיכל בקוטר 48.8 מ'</v>
      </c>
      <c r="C5" s="4" t="str">
        <f>IF(DataSheet!E6&lt;&gt;0,DataSheet!E6,"")</f>
        <v>איטום זר מיכל בקוטר 48.8 מ'</v>
      </c>
      <c r="D5" s="5" t="str">
        <f>IF(A5="","",IF(DataSheet!J6=0,"פריט ללא הבהרה",DataSheet!J6))</f>
        <v>6.1.556</v>
      </c>
      <c r="E5">
        <f>IF(DataSheet!B6&lt;&gt;0,DataSheet!B6,"")</f>
        <v>2</v>
      </c>
      <c r="F5" t="str">
        <f>IF(DataSheet!F6&lt;&gt;0,DataSheet!F6,"")</f>
        <v>CMP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WE030089</v>
      </c>
      <c r="B6" s="4" t="str">
        <f>IF(DataSheet!D7&lt;&gt;0,DataSheet!D7,"")</f>
        <v>איטום זר מיכל בקוטר 68.8 מ'</v>
      </c>
      <c r="C6" s="4" t="str">
        <f>IF(DataSheet!E7&lt;&gt;0,DataSheet!E7,"")</f>
        <v>איטום זר מיכל בקוטר 68.8 מ'</v>
      </c>
      <c r="D6" s="5" t="str">
        <f>IF(A6="","",IF(DataSheet!J7=0,"פריט ללא הבהרה",DataSheet!J7))</f>
        <v>6.1.558</v>
      </c>
      <c r="E6">
        <f>IF(DataSheet!B7&lt;&gt;0,DataSheet!B7,"")</f>
        <v>1</v>
      </c>
      <c r="F6" t="str">
        <f>IF(DataSheet!F7&lt;&gt;0,DataSheet!F7,"")</f>
        <v>CMP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/>
      </c>
      <c r="B7" s="4" t="str">
        <f>IF(DataSheet!D8&lt;&gt;0,DataSheet!D8,"")</f>
        <v/>
      </c>
      <c r="C7" s="4" t="str">
        <f>IF(DataSheet!E8&lt;&gt;0,DataSheet!E8,"")</f>
        <v/>
      </c>
      <c r="D7" s="5" t="str">
        <f>IF(A7="","",IF(DataSheet!J8=0,"פריט ללא הבהרה",DataSheet!J8))</f>
        <v/>
      </c>
      <c r="E7" t="str">
        <f>IF(DataSheet!B8&lt;&gt;0,DataSheet!B8,"")</f>
        <v/>
      </c>
      <c r="F7" t="str">
        <f>IF(DataSheet!F8&lt;&gt;0,DataSheet!F8,"")</f>
        <v/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/>
      </c>
      <c r="B8" s="4" t="str">
        <f>IF(DataSheet!D9&lt;&gt;0,DataSheet!D9,"")</f>
        <v/>
      </c>
      <c r="C8" s="4" t="str">
        <f>IF(DataSheet!E9&lt;&gt;0,DataSheet!E9,"")</f>
        <v/>
      </c>
      <c r="D8" s="5" t="str">
        <f>IF(A8="","",IF(DataSheet!J9=0,"פריט ללא הבהרה",DataSheet!J9))</f>
        <v/>
      </c>
      <c r="E8" t="str">
        <f>IF(DataSheet!B9&lt;&gt;0,DataSheet!B9,"")</f>
        <v/>
      </c>
      <c r="F8" t="str">
        <f>IF(DataSheet!F9&lt;&gt;0,DataSheet!F9,"")</f>
        <v/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/>
      </c>
      <c r="B9" s="4" t="str">
        <f>IF(DataSheet!D10&lt;&gt;0,DataSheet!D10,"")</f>
        <v/>
      </c>
      <c r="C9" s="4" t="str">
        <f>IF(DataSheet!E10&lt;&gt;0,DataSheet!E10,"")</f>
        <v/>
      </c>
      <c r="D9" s="5" t="str">
        <f>IF(A9="","",IF(DataSheet!J10=0,"פריט ללא הבהרה",DataSheet!J10))</f>
        <v/>
      </c>
      <c r="E9" t="str">
        <f>IF(DataSheet!B10&lt;&gt;0,DataSheet!B10,"")</f>
        <v/>
      </c>
      <c r="F9" t="str">
        <f>IF(DataSheet!F10&lt;&gt;0,DataSheet!F10,"")</f>
        <v/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/>
      </c>
      <c r="B10" s="4" t="str">
        <f>IF(DataSheet!D11&lt;&gt;0,DataSheet!D11,"")</f>
        <v/>
      </c>
      <c r="C10" s="4" t="str">
        <f>IF(DataSheet!E11&lt;&gt;0,DataSheet!E11,"")</f>
        <v/>
      </c>
      <c r="D10" s="5" t="str">
        <f>IF(A10="","",IF(DataSheet!J11=0,"פריט ללא הבהרה",DataSheet!J11))</f>
        <v/>
      </c>
      <c r="E10" t="str">
        <f>IF(DataSheet!B11&lt;&gt;0,DataSheet!B11,"")</f>
        <v/>
      </c>
      <c r="F10" t="str">
        <f>IF(DataSheet!F11&lt;&gt;0,DataSheet!F11,"")</f>
        <v/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7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G2" s="11">
        <v>230053</v>
      </c>
      <c r="H2" t="s">
        <v>178</v>
      </c>
      <c r="I2" t="s">
        <v>179</v>
      </c>
      <c r="J2" t="s">
        <v>180</v>
      </c>
      <c r="M2" t="s">
        <v>181</v>
      </c>
      <c r="N2" t="s">
        <v>182</v>
      </c>
      <c r="O2" t="s">
        <v>183</v>
      </c>
      <c r="S2" t="s">
        <v>184</v>
      </c>
      <c r="T2" t="s">
        <v>185</v>
      </c>
      <c r="U2" t="s">
        <v>186</v>
      </c>
      <c r="V2" t="s">
        <v>187</v>
      </c>
      <c r="Y2" t="s">
        <v>188</v>
      </c>
      <c r="Z2" t="s">
        <v>189</v>
      </c>
      <c r="AB2" t="s">
        <v>190</v>
      </c>
      <c r="AC2" t="s">
        <v>191</v>
      </c>
      <c r="AD2" s="11">
        <v>320000</v>
      </c>
      <c r="AE2" t="s">
        <v>192</v>
      </c>
      <c r="AF2" t="s">
        <v>191</v>
      </c>
      <c r="AG2" t="s">
        <v>193</v>
      </c>
      <c r="AL2" t="s">
        <v>194</v>
      </c>
      <c r="AM2" s="2">
        <v>45441.462500000001</v>
      </c>
      <c r="AN2" t="s">
        <v>195</v>
      </c>
      <c r="AQ2" s="11">
        <v>2</v>
      </c>
      <c r="AR2" t="s">
        <v>196</v>
      </c>
      <c r="AS2" s="11">
        <v>4</v>
      </c>
      <c r="AT2" t="s">
        <v>197</v>
      </c>
      <c r="BD2" t="s">
        <v>185</v>
      </c>
      <c r="BE2" t="s">
        <v>198</v>
      </c>
      <c r="BG2" t="s">
        <v>199</v>
      </c>
      <c r="BI2" t="s">
        <v>200</v>
      </c>
      <c r="BK2" t="s">
        <v>201</v>
      </c>
      <c r="BL2" t="s">
        <v>202</v>
      </c>
      <c r="BN2" t="s">
        <v>203</v>
      </c>
      <c r="BO2" t="s">
        <v>199</v>
      </c>
      <c r="BQ2" t="s">
        <v>204</v>
      </c>
      <c r="BS2" t="s">
        <v>205</v>
      </c>
      <c r="BV2" t="s">
        <v>192</v>
      </c>
      <c r="CA2" s="11">
        <v>3</v>
      </c>
      <c r="CB2" t="s">
        <v>206</v>
      </c>
      <c r="CD2" t="s">
        <v>184</v>
      </c>
      <c r="CG2" s="11">
        <v>0</v>
      </c>
      <c r="CH2" t="s">
        <v>207</v>
      </c>
      <c r="CJ2" t="s">
        <v>181</v>
      </c>
      <c r="CM2" t="s">
        <v>181</v>
      </c>
      <c r="CN2" s="11">
        <v>0</v>
      </c>
      <c r="CO2" s="11">
        <v>320000</v>
      </c>
      <c r="CP2" s="11">
        <v>320000</v>
      </c>
      <c r="CQ2" t="s">
        <v>181</v>
      </c>
      <c r="CV2" t="s">
        <v>208</v>
      </c>
      <c r="CX2" t="s">
        <v>208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209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210</v>
      </c>
      <c r="BT3" t="s">
        <v>211</v>
      </c>
      <c r="BU3" t="s">
        <v>212</v>
      </c>
      <c r="BV3" t="s">
        <v>213</v>
      </c>
      <c r="BW3" t="s">
        <v>214</v>
      </c>
      <c r="BX3" t="s">
        <v>215</v>
      </c>
      <c r="BY3" t="s">
        <v>216</v>
      </c>
      <c r="BZ3" t="s">
        <v>217</v>
      </c>
      <c r="CA3" t="s">
        <v>218</v>
      </c>
    </row>
    <row r="4" spans="1:106" x14ac:dyDescent="0.25">
      <c r="A4" s="1" t="s">
        <v>219</v>
      </c>
      <c r="C4" t="s">
        <v>207</v>
      </c>
      <c r="D4" t="s">
        <v>220</v>
      </c>
      <c r="E4" t="s">
        <v>202</v>
      </c>
      <c r="F4" t="s">
        <v>221</v>
      </c>
      <c r="G4" t="s">
        <v>222</v>
      </c>
      <c r="J4" t="s">
        <v>191</v>
      </c>
      <c r="K4" t="s">
        <v>193</v>
      </c>
      <c r="L4" s="1">
        <v>45441</v>
      </c>
      <c r="M4" t="s">
        <v>182</v>
      </c>
      <c r="N4" t="s">
        <v>223</v>
      </c>
      <c r="O4" t="s">
        <v>198</v>
      </c>
      <c r="P4" t="s">
        <v>224</v>
      </c>
      <c r="Q4" t="s">
        <v>225</v>
      </c>
      <c r="R4" t="s">
        <v>226</v>
      </c>
      <c r="V4" t="s">
        <v>183</v>
      </c>
      <c r="W4" t="s">
        <v>178</v>
      </c>
      <c r="X4" t="s">
        <v>199</v>
      </c>
      <c r="Y4" t="s">
        <v>227</v>
      </c>
      <c r="Z4" t="s">
        <v>228</v>
      </c>
      <c r="AA4" t="s">
        <v>223</v>
      </c>
      <c r="AB4" t="s">
        <v>178</v>
      </c>
      <c r="AD4" s="11">
        <v>0</v>
      </c>
      <c r="AF4" t="s">
        <v>229</v>
      </c>
      <c r="AI4" s="1">
        <v>0</v>
      </c>
      <c r="AK4" s="1">
        <v>45441</v>
      </c>
      <c r="AL4" s="1">
        <v>45441</v>
      </c>
      <c r="AM4" s="1">
        <v>45441</v>
      </c>
      <c r="AQ4" s="11">
        <v>0</v>
      </c>
      <c r="AR4" s="11">
        <v>24027</v>
      </c>
      <c r="AS4" s="11">
        <v>320000</v>
      </c>
      <c r="AU4" t="s">
        <v>222</v>
      </c>
      <c r="AV4" t="s">
        <v>193</v>
      </c>
      <c r="AW4" t="s">
        <v>181</v>
      </c>
      <c r="AX4" t="s">
        <v>230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181</v>
      </c>
      <c r="BU4" s="11">
        <v>0</v>
      </c>
      <c r="BX4" t="s">
        <v>231</v>
      </c>
      <c r="BY4" t="s">
        <v>232</v>
      </c>
      <c r="BZ4" t="s">
        <v>233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234</v>
      </c>
      <c r="B6" s="11">
        <v>2</v>
      </c>
      <c r="C6" s="11">
        <v>100000</v>
      </c>
      <c r="D6" t="s">
        <v>235</v>
      </c>
      <c r="E6" t="s">
        <v>235</v>
      </c>
      <c r="F6" t="s">
        <v>236</v>
      </c>
      <c r="G6" s="11">
        <v>200000</v>
      </c>
      <c r="H6" t="s">
        <v>193</v>
      </c>
      <c r="I6" s="11">
        <v>2</v>
      </c>
      <c r="J6" t="s">
        <v>237</v>
      </c>
    </row>
    <row r="7" spans="1:106" x14ac:dyDescent="0.25">
      <c r="A7" s="1" t="s">
        <v>238</v>
      </c>
      <c r="B7" s="11">
        <v>1</v>
      </c>
      <c r="C7" s="11">
        <v>120000</v>
      </c>
      <c r="D7" t="s">
        <v>239</v>
      </c>
      <c r="E7" t="s">
        <v>239</v>
      </c>
      <c r="F7" t="s">
        <v>236</v>
      </c>
      <c r="G7" s="11">
        <v>120000</v>
      </c>
      <c r="H7" t="s">
        <v>193</v>
      </c>
      <c r="I7" s="11">
        <v>1</v>
      </c>
      <c r="J7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2024-06-23T05:18:37Z</dcterms:modified>
</cp:coreProperties>
</file>